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prae\Documents\"/>
    </mc:Choice>
  </mc:AlternateContent>
  <xr:revisionPtr revIDLastSave="0" documentId="13_ncr:1_{30492373-0E03-4B73-BFD7-8F8DC11C7C3E}" xr6:coauthVersionLast="47" xr6:coauthVersionMax="47" xr10:uidLastSave="{00000000-0000-0000-0000-000000000000}"/>
  <bookViews>
    <workbookView xWindow="28680" yWindow="-120" windowWidth="29040" windowHeight="16440" xr2:uid="{5FBFBC6B-E4B5-470F-8C1E-910E74671A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1" l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4" i="1"/>
  <c r="Q23" i="1"/>
  <c r="Q22" i="1"/>
  <c r="Q21" i="1"/>
  <c r="Q20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5" i="1"/>
  <c r="M24" i="1"/>
  <c r="M23" i="1"/>
  <c r="M22" i="1"/>
  <c r="M21" i="1"/>
  <c r="M20" i="1"/>
  <c r="G17" i="1"/>
  <c r="H18" i="1"/>
  <c r="K35" i="1"/>
  <c r="G45" i="1"/>
  <c r="G29" i="1"/>
  <c r="P46" i="1"/>
  <c r="O46" i="1"/>
  <c r="N46" i="1"/>
  <c r="L46" i="1"/>
  <c r="K46" i="1" s="1"/>
  <c r="J46" i="1"/>
  <c r="H46" i="1"/>
  <c r="G46" i="1" s="1"/>
  <c r="F46" i="1"/>
  <c r="P45" i="1"/>
  <c r="O45" i="1"/>
  <c r="N45" i="1"/>
  <c r="L45" i="1"/>
  <c r="K45" i="1" s="1"/>
  <c r="J45" i="1"/>
  <c r="H45" i="1"/>
  <c r="F45" i="1"/>
  <c r="P44" i="1"/>
  <c r="O44" i="1"/>
  <c r="N44" i="1"/>
  <c r="L44" i="1"/>
  <c r="K44" i="1" s="1"/>
  <c r="J44" i="1"/>
  <c r="H44" i="1"/>
  <c r="G44" i="1" s="1"/>
  <c r="F44" i="1"/>
  <c r="P43" i="1"/>
  <c r="O43" i="1"/>
  <c r="N43" i="1"/>
  <c r="L43" i="1"/>
  <c r="K43" i="1" s="1"/>
  <c r="J43" i="1"/>
  <c r="H43" i="1"/>
  <c r="G43" i="1" s="1"/>
  <c r="F43" i="1"/>
  <c r="P42" i="1"/>
  <c r="O42" i="1"/>
  <c r="N42" i="1"/>
  <c r="L42" i="1"/>
  <c r="K42" i="1" s="1"/>
  <c r="J42" i="1"/>
  <c r="H42" i="1"/>
  <c r="G42" i="1" s="1"/>
  <c r="F42" i="1"/>
  <c r="P41" i="1"/>
  <c r="O41" i="1"/>
  <c r="N41" i="1"/>
  <c r="L41" i="1"/>
  <c r="K41" i="1" s="1"/>
  <c r="J41" i="1"/>
  <c r="H41" i="1"/>
  <c r="G41" i="1" s="1"/>
  <c r="F41" i="1"/>
  <c r="P40" i="1"/>
  <c r="O40" i="1"/>
  <c r="N40" i="1"/>
  <c r="L40" i="1"/>
  <c r="K40" i="1" s="1"/>
  <c r="J40" i="1"/>
  <c r="H40" i="1"/>
  <c r="G40" i="1" s="1"/>
  <c r="F40" i="1"/>
  <c r="P39" i="1"/>
  <c r="O39" i="1"/>
  <c r="N39" i="1"/>
  <c r="L39" i="1"/>
  <c r="K39" i="1" s="1"/>
  <c r="J39" i="1"/>
  <c r="H39" i="1"/>
  <c r="G39" i="1" s="1"/>
  <c r="F39" i="1"/>
  <c r="P38" i="1"/>
  <c r="O38" i="1"/>
  <c r="N38" i="1"/>
  <c r="L38" i="1"/>
  <c r="K38" i="1" s="1"/>
  <c r="J38" i="1"/>
  <c r="H38" i="1"/>
  <c r="G38" i="1" s="1"/>
  <c r="F38" i="1"/>
  <c r="P37" i="1"/>
  <c r="O37" i="1"/>
  <c r="N37" i="1"/>
  <c r="L37" i="1"/>
  <c r="K37" i="1" s="1"/>
  <c r="J37" i="1"/>
  <c r="H37" i="1"/>
  <c r="G37" i="1" s="1"/>
  <c r="F37" i="1"/>
  <c r="P36" i="1"/>
  <c r="O36" i="1"/>
  <c r="N36" i="1"/>
  <c r="L36" i="1"/>
  <c r="K36" i="1" s="1"/>
  <c r="J36" i="1"/>
  <c r="H36" i="1"/>
  <c r="G36" i="1" s="1"/>
  <c r="F36" i="1"/>
  <c r="P35" i="1"/>
  <c r="O35" i="1"/>
  <c r="N35" i="1"/>
  <c r="L35" i="1"/>
  <c r="J35" i="1"/>
  <c r="H35" i="1"/>
  <c r="G35" i="1" s="1"/>
  <c r="F35" i="1"/>
  <c r="P34" i="1"/>
  <c r="O34" i="1"/>
  <c r="N34" i="1"/>
  <c r="L34" i="1"/>
  <c r="K34" i="1" s="1"/>
  <c r="J34" i="1"/>
  <c r="H34" i="1"/>
  <c r="G34" i="1" s="1"/>
  <c r="F34" i="1"/>
  <c r="P33" i="1"/>
  <c r="O33" i="1"/>
  <c r="N33" i="1"/>
  <c r="L33" i="1"/>
  <c r="K33" i="1" s="1"/>
  <c r="J33" i="1"/>
  <c r="H33" i="1"/>
  <c r="G33" i="1" s="1"/>
  <c r="F33" i="1"/>
  <c r="P32" i="1"/>
  <c r="O32" i="1"/>
  <c r="N32" i="1"/>
  <c r="L32" i="1"/>
  <c r="K32" i="1" s="1"/>
  <c r="J32" i="1"/>
  <c r="H32" i="1"/>
  <c r="G32" i="1" s="1"/>
  <c r="F32" i="1"/>
  <c r="P31" i="1"/>
  <c r="O31" i="1"/>
  <c r="N31" i="1"/>
  <c r="L31" i="1"/>
  <c r="K31" i="1" s="1"/>
  <c r="J31" i="1"/>
  <c r="H31" i="1"/>
  <c r="G31" i="1" s="1"/>
  <c r="F31" i="1"/>
  <c r="P30" i="1"/>
  <c r="O30" i="1"/>
  <c r="N30" i="1"/>
  <c r="L30" i="1"/>
  <c r="K30" i="1" s="1"/>
  <c r="J30" i="1"/>
  <c r="H30" i="1"/>
  <c r="G30" i="1" s="1"/>
  <c r="F30" i="1"/>
  <c r="P29" i="1"/>
  <c r="O29" i="1"/>
  <c r="N29" i="1"/>
  <c r="L29" i="1"/>
  <c r="K29" i="1" s="1"/>
  <c r="J29" i="1"/>
  <c r="H29" i="1"/>
  <c r="F29" i="1"/>
  <c r="P28" i="1"/>
  <c r="O28" i="1"/>
  <c r="N28" i="1"/>
  <c r="L28" i="1"/>
  <c r="K28" i="1" s="1"/>
  <c r="J28" i="1"/>
  <c r="H28" i="1"/>
  <c r="G28" i="1" s="1"/>
  <c r="F28" i="1"/>
  <c r="P27" i="1"/>
  <c r="O27" i="1"/>
  <c r="Q27" i="1" s="1"/>
  <c r="N27" i="1"/>
  <c r="L27" i="1"/>
  <c r="K27" i="1" s="1"/>
  <c r="J27" i="1"/>
  <c r="H27" i="1"/>
  <c r="G27" i="1" s="1"/>
  <c r="F27" i="1"/>
  <c r="P26" i="1"/>
  <c r="O26" i="1"/>
  <c r="Q26" i="1" s="1"/>
  <c r="N26" i="1"/>
  <c r="L26" i="1"/>
  <c r="K26" i="1" s="1"/>
  <c r="J26" i="1"/>
  <c r="H26" i="1"/>
  <c r="G26" i="1" s="1"/>
  <c r="F26" i="1"/>
  <c r="P25" i="1"/>
  <c r="O25" i="1"/>
  <c r="Q25" i="1" s="1"/>
  <c r="N25" i="1"/>
  <c r="L25" i="1"/>
  <c r="K25" i="1" s="1"/>
  <c r="J25" i="1"/>
  <c r="H25" i="1"/>
  <c r="G25" i="1" s="1"/>
  <c r="F25" i="1"/>
  <c r="P24" i="1"/>
  <c r="O24" i="1"/>
  <c r="N24" i="1"/>
  <c r="L24" i="1"/>
  <c r="K24" i="1" s="1"/>
  <c r="J24" i="1"/>
  <c r="H24" i="1"/>
  <c r="G24" i="1" s="1"/>
  <c r="F24" i="1"/>
  <c r="P23" i="1"/>
  <c r="O23" i="1"/>
  <c r="N23" i="1"/>
  <c r="L23" i="1"/>
  <c r="K23" i="1" s="1"/>
  <c r="J23" i="1"/>
  <c r="H23" i="1"/>
  <c r="G23" i="1" s="1"/>
  <c r="F23" i="1"/>
  <c r="P22" i="1"/>
  <c r="O22" i="1"/>
  <c r="N22" i="1"/>
  <c r="L22" i="1"/>
  <c r="K22" i="1" s="1"/>
  <c r="J22" i="1"/>
  <c r="H22" i="1"/>
  <c r="G22" i="1" s="1"/>
  <c r="F22" i="1"/>
  <c r="P21" i="1"/>
  <c r="O21" i="1"/>
  <c r="N21" i="1"/>
  <c r="L21" i="1"/>
  <c r="K21" i="1" s="1"/>
  <c r="J21" i="1"/>
  <c r="H21" i="1"/>
  <c r="G21" i="1" s="1"/>
  <c r="F21" i="1"/>
  <c r="P20" i="1"/>
  <c r="O20" i="1"/>
  <c r="N20" i="1"/>
  <c r="L20" i="1"/>
  <c r="K20" i="1" s="1"/>
  <c r="J20" i="1"/>
  <c r="H20" i="1"/>
  <c r="G20" i="1" s="1"/>
  <c r="F20" i="1"/>
  <c r="O19" i="1"/>
  <c r="N19" i="1"/>
  <c r="L19" i="1"/>
  <c r="K19" i="1" s="1"/>
  <c r="J19" i="1"/>
  <c r="H19" i="1"/>
  <c r="G19" i="1" s="1"/>
  <c r="F19" i="1"/>
  <c r="P18" i="1"/>
  <c r="O18" i="1"/>
  <c r="N18" i="1"/>
  <c r="Q18" i="1" s="1"/>
  <c r="L18" i="1"/>
  <c r="K18" i="1" s="1"/>
  <c r="J18" i="1"/>
  <c r="M18" i="1" s="1"/>
  <c r="F18" i="1"/>
  <c r="I18" i="1" s="1"/>
  <c r="O17" i="1"/>
  <c r="L17" i="1"/>
  <c r="N17" i="1"/>
  <c r="Q17" i="1" s="1"/>
  <c r="J17" i="1"/>
  <c r="M17" i="1" s="1"/>
  <c r="H17" i="1"/>
  <c r="F17" i="1"/>
  <c r="I17" i="1" s="1"/>
  <c r="M19" i="1" l="1"/>
  <c r="M27" i="1"/>
  <c r="P19" i="1"/>
  <c r="Q19" i="1" s="1"/>
  <c r="M26" i="1"/>
  <c r="I19" i="1"/>
  <c r="P17" i="1"/>
  <c r="K17" i="1"/>
  <c r="G18" i="1"/>
  <c r="C49" i="1" l="1"/>
  <c r="C50" i="1"/>
</calcChain>
</file>

<file path=xl/sharedStrings.xml><?xml version="1.0" encoding="utf-8"?>
<sst xmlns="http://schemas.openxmlformats.org/spreadsheetml/2006/main" count="41" uniqueCount="36">
  <si>
    <t>DO NOT EDIT THIS SPREADSHEET. MAKE A COPY AND EDIT LOCALLY OR ON YOUR OWN GOOGLE SHEETS ACCOUNT. THIS IS THE MASTER.</t>
  </si>
  <si>
    <t>This calcuator is designed to work with this door building process https://shelfhelpnow.com/blogs/templates/shaker-cabinet-door-tutorial It is a "rip last" method, so you will use double wide stock, ripped after routering tongues and grooves. Do not edit master version, save a new version with each new project</t>
  </si>
  <si>
    <t>Office Cabinets</t>
  </si>
  <si>
    <t>ADJUST TOOLING PARAMETERS HERE</t>
  </si>
  <si>
    <t>How wide will your finished frame be?</t>
  </si>
  <si>
    <t>This is the rip width for rails and stiles. 2.625" (2 5/8") is max for 1x6 boards, 3.5" is max for 1x8 boards.</t>
  </si>
  <si>
    <t>How long will your tongue/tenon cut be?</t>
  </si>
  <si>
    <t>This is the depth measurement of the tongue or tenon cut from routering. Usually .375" (3/8")</t>
  </si>
  <si>
    <t>Size of panel expansion gap inside the frame?</t>
  </si>
  <si>
    <t>This is the allowed space inside the grooves for panel to expand, and for glue. Usually .125" (1/8")</t>
  </si>
  <si>
    <t>ENTER DOOR DIMENSIONS BELOW</t>
  </si>
  <si>
    <t>DO NOT EDIT BELOW - OUTPUT FIELDS</t>
  </si>
  <si>
    <t>Desired Finished Door Sizes and Quantity</t>
  </si>
  <si>
    <t>Stile Cuts</t>
  </si>
  <si>
    <t>Rail Cuts</t>
  </si>
  <si>
    <t>Center Panel Dimensions</t>
  </si>
  <si>
    <t>Door Description</t>
  </si>
  <si>
    <t>Quantity</t>
  </si>
  <si>
    <t>Door Height</t>
  </si>
  <si>
    <t>Door Width</t>
  </si>
  <si>
    <t>Board</t>
  </si>
  <si>
    <t>Stile Length</t>
  </si>
  <si>
    <t>Linear Footage</t>
  </si>
  <si>
    <t>Rail Length</t>
  </si>
  <si>
    <t>Panel Height</t>
  </si>
  <si>
    <t>Panel Width</t>
  </si>
  <si>
    <t>1x6</t>
  </si>
  <si>
    <t>Board Width to Use</t>
  </si>
  <si>
    <t>This is the recommended board width to use based on your frame width. This board will be ripped into two pieces after routering.</t>
  </si>
  <si>
    <t>Total Board Linear Footage :</t>
  </si>
  <si>
    <t>This is the total linear FEET to purchase of 1x6 boards. Add 10-20% for waste</t>
  </si>
  <si>
    <t>Total Panel Square Footage :</t>
  </si>
  <si>
    <t>This is the total square footage of panel material needed, Add for waste.</t>
  </si>
  <si>
    <t>My First Kitchen</t>
  </si>
  <si>
    <t>Ana White Cabinet Calculator</t>
  </si>
  <si>
    <t>Square
Footage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</si>
</sst>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u/>
      <sz val="11"/>
      <color theme="10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12"/>
      <color rgb="FFFFFFFF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thick">
        <color rgb="FF000000"/>
      </bottom>
      <diagonal/>
    </border>
    <border>
      <left/>
      <right/>
      <top style="medium">
        <color rgb="FFCCCCCC"/>
      </top>
      <bottom style="thick">
        <color rgb="FF000000"/>
      </bottom>
      <diagonal/>
    </border>
    <border>
      <left/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thick">
        <color rgb="FF000000"/>
      </left>
      <right/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double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double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double">
        <color indexed="64"/>
      </bottom>
      <diagonal/>
    </border>
    <border>
      <left/>
      <right style="thick">
        <color rgb="FF000000"/>
      </right>
      <top style="medium">
        <color rgb="FF000000"/>
      </top>
      <bottom style="double">
        <color indexed="64"/>
      </bottom>
      <diagonal/>
    </border>
    <border>
      <left style="medium">
        <color rgb="FFCCCCCC"/>
      </left>
      <right style="thick">
        <color rgb="FF000000"/>
      </right>
      <top style="medium">
        <color rgb="FF000000"/>
      </top>
      <bottom style="double">
        <color indexed="64"/>
      </bottom>
      <diagonal/>
    </border>
    <border>
      <left style="medium">
        <color rgb="FFCCCCCC"/>
      </left>
      <right/>
      <top style="medium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4" fillId="0" borderId="1" xfId="0" applyFont="1" applyBorder="1" applyAlignment="1">
      <alignment wrapText="1"/>
    </xf>
    <xf numFmtId="0" fontId="11" fillId="0" borderId="16" xfId="0" applyFont="1" applyBorder="1" applyAlignment="1">
      <alignment horizontal="right" wrapText="1"/>
    </xf>
    <xf numFmtId="0" fontId="11" fillId="0" borderId="20" xfId="0" applyFont="1" applyBorder="1" applyAlignment="1">
      <alignment horizontal="right" wrapText="1"/>
    </xf>
    <xf numFmtId="0" fontId="12" fillId="4" borderId="2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4" fillId="0" borderId="33" xfId="0" applyFont="1" applyBorder="1" applyAlignment="1">
      <alignment wrapText="1"/>
    </xf>
    <xf numFmtId="0" fontId="4" fillId="0" borderId="34" xfId="0" applyFont="1" applyBorder="1" applyAlignment="1">
      <alignment wrapText="1"/>
    </xf>
    <xf numFmtId="0" fontId="5" fillId="5" borderId="35" xfId="0" applyFont="1" applyFill="1" applyBorder="1" applyAlignment="1">
      <alignment vertical="center" wrapText="1"/>
    </xf>
    <xf numFmtId="0" fontId="5" fillId="7" borderId="35" xfId="0" applyFont="1" applyFill="1" applyBorder="1" applyAlignment="1">
      <alignment horizontal="right" vertical="center" wrapText="1"/>
    </xf>
    <xf numFmtId="0" fontId="5" fillId="5" borderId="35" xfId="0" applyFont="1" applyFill="1" applyBorder="1" applyAlignment="1">
      <alignment horizontal="right" vertical="center" wrapText="1"/>
    </xf>
    <xf numFmtId="0" fontId="6" fillId="7" borderId="35" xfId="0" applyFont="1" applyFill="1" applyBorder="1" applyAlignment="1">
      <alignment horizontal="right" vertical="center" wrapText="1"/>
    </xf>
    <xf numFmtId="12" fontId="5" fillId="7" borderId="35" xfId="0" applyNumberFormat="1" applyFont="1" applyFill="1" applyBorder="1" applyAlignment="1">
      <alignment horizontal="right" vertical="center" wrapText="1"/>
    </xf>
    <xf numFmtId="2" fontId="5" fillId="7" borderId="35" xfId="0" applyNumberFormat="1" applyFont="1" applyFill="1" applyBorder="1" applyAlignment="1">
      <alignment horizontal="right" vertical="center" wrapText="1"/>
    </xf>
    <xf numFmtId="0" fontId="12" fillId="8" borderId="29" xfId="0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vertical="center"/>
    </xf>
    <xf numFmtId="0" fontId="0" fillId="2" borderId="36" xfId="0" applyFill="1" applyBorder="1"/>
    <xf numFmtId="0" fontId="0" fillId="8" borderId="36" xfId="0" applyFill="1" applyBorder="1" applyAlignment="1">
      <alignment vertical="center"/>
    </xf>
    <xf numFmtId="0" fontId="10" fillId="4" borderId="17" xfId="0" applyFont="1" applyFill="1" applyBorder="1" applyAlignment="1">
      <alignment vertical="center" wrapText="1"/>
    </xf>
    <xf numFmtId="0" fontId="1" fillId="4" borderId="30" xfId="0" applyFont="1" applyFill="1" applyBorder="1" applyAlignment="1">
      <alignment horizontal="right" vertical="center" wrapText="1"/>
    </xf>
    <xf numFmtId="2" fontId="1" fillId="4" borderId="30" xfId="0" applyNumberFormat="1" applyFont="1" applyFill="1" applyBorder="1" applyAlignment="1">
      <alignment horizontal="right" vertical="center" wrapText="1"/>
    </xf>
    <xf numFmtId="0" fontId="5" fillId="5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7" fillId="6" borderId="37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vertical="center" wrapText="1"/>
    </xf>
    <xf numFmtId="0" fontId="5" fillId="9" borderId="0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10" fillId="8" borderId="26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8" borderId="32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wrapText="1"/>
    </xf>
    <xf numFmtId="0" fontId="10" fillId="4" borderId="3" xfId="0" applyFont="1" applyFill="1" applyBorder="1" applyAlignment="1">
      <alignment wrapText="1"/>
    </xf>
    <xf numFmtId="0" fontId="10" fillId="4" borderId="15" xfId="0" applyFont="1" applyFill="1" applyBorder="1" applyAlignment="1">
      <alignment wrapText="1"/>
    </xf>
    <xf numFmtId="0" fontId="8" fillId="5" borderId="24" xfId="0" applyFont="1" applyFill="1" applyBorder="1" applyAlignment="1">
      <alignment wrapText="1"/>
    </xf>
    <xf numFmtId="0" fontId="8" fillId="5" borderId="3" xfId="0" applyFont="1" applyFill="1" applyBorder="1" applyAlignment="1">
      <alignment wrapText="1"/>
    </xf>
    <xf numFmtId="0" fontId="8" fillId="5" borderId="4" xfId="0" applyFont="1" applyFill="1" applyBorder="1" applyAlignment="1">
      <alignment wrapText="1"/>
    </xf>
    <xf numFmtId="0" fontId="10" fillId="4" borderId="18" xfId="0" applyFont="1" applyFill="1" applyBorder="1" applyAlignment="1">
      <alignment wrapText="1"/>
    </xf>
    <xf numFmtId="0" fontId="10" fillId="4" borderId="12" xfId="0" applyFont="1" applyFill="1" applyBorder="1" applyAlignment="1">
      <alignment wrapText="1"/>
    </xf>
    <xf numFmtId="0" fontId="10" fillId="4" borderId="19" xfId="0" applyFont="1" applyFill="1" applyBorder="1" applyAlignment="1">
      <alignment wrapText="1"/>
    </xf>
    <xf numFmtId="0" fontId="9" fillId="0" borderId="2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3" borderId="25" xfId="0" applyFont="1" applyFill="1" applyBorder="1" applyAlignment="1">
      <alignment horizontal="center" wrapText="1"/>
    </xf>
    <xf numFmtId="0" fontId="10" fillId="3" borderId="26" xfId="0" applyFont="1" applyFill="1" applyBorder="1" applyAlignment="1">
      <alignment horizontal="center" wrapText="1"/>
    </xf>
    <xf numFmtId="0" fontId="10" fillId="3" borderId="27" xfId="0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 wrapText="1"/>
    </xf>
    <xf numFmtId="0" fontId="10" fillId="2" borderId="26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2" fillId="0" borderId="2" xfId="1" applyBorder="1" applyAlignment="1">
      <alignment horizontal="center" wrapText="1"/>
    </xf>
    <xf numFmtId="0" fontId="2" fillId="0" borderId="3" xfId="1" applyBorder="1" applyAlignment="1">
      <alignment horizontal="center" wrapText="1"/>
    </xf>
    <xf numFmtId="0" fontId="2" fillId="0" borderId="4" xfId="1" applyBorder="1" applyAlignment="1">
      <alignment horizontal="center" wrapText="1"/>
    </xf>
    <xf numFmtId="0" fontId="15" fillId="3" borderId="5" xfId="0" applyFont="1" applyFill="1" applyBorder="1" applyAlignment="1">
      <alignment horizontal="right" wrapText="1"/>
    </xf>
    <xf numFmtId="0" fontId="15" fillId="3" borderId="6" xfId="0" applyFont="1" applyFill="1" applyBorder="1" applyAlignment="1">
      <alignment horizontal="right" wrapText="1"/>
    </xf>
    <xf numFmtId="0" fontId="15" fillId="3" borderId="7" xfId="0" applyFont="1" applyFill="1" applyBorder="1" applyAlignment="1">
      <alignment horizontal="right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10" fillId="3" borderId="11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4" borderId="21" xfId="0" applyFont="1" applyFill="1" applyBorder="1" applyAlignment="1">
      <alignment wrapText="1"/>
    </xf>
    <xf numFmtId="0" fontId="10" fillId="4" borderId="22" xfId="0" applyFont="1" applyFill="1" applyBorder="1" applyAlignment="1">
      <alignment wrapText="1"/>
    </xf>
    <xf numFmtId="0" fontId="10" fillId="4" borderId="23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lfhelpnow.com/blogs/templates/shaker-cabinet-door-tutori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BEEF-5C92-4CBA-A2B1-E835CFE9FF99}">
  <dimension ref="B1:Q50"/>
  <sheetViews>
    <sheetView tabSelected="1" workbookViewId="0">
      <selection activeCell="C18" sqref="C18"/>
    </sheetView>
  </sheetViews>
  <sheetFormatPr defaultRowHeight="15" x14ac:dyDescent="0.25"/>
  <cols>
    <col min="2" max="2" width="46.85546875" customWidth="1"/>
    <col min="3" max="16" width="11.42578125" customWidth="1"/>
  </cols>
  <sheetData>
    <row r="1" spans="2:17" ht="18.75" x14ac:dyDescent="0.3">
      <c r="B1" s="36" t="s">
        <v>34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2:17" ht="15.75" thickBot="1" x14ac:dyDescent="0.3"/>
    <row r="3" spans="2:17" ht="22.5" customHeight="1" thickBot="1" x14ac:dyDescent="0.3">
      <c r="B3" s="64" t="s">
        <v>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6"/>
    </row>
    <row r="4" spans="2:17" ht="30" customHeight="1" thickBot="1" x14ac:dyDescent="0.3">
      <c r="B4" s="67" t="s">
        <v>1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9"/>
    </row>
    <row r="5" spans="2:17" ht="15.75" thickBot="1" x14ac:dyDescent="0.3"/>
    <row r="6" spans="2:17" ht="24.75" thickTop="1" thickBot="1" x14ac:dyDescent="0.4">
      <c r="B6" s="70" t="s">
        <v>2</v>
      </c>
      <c r="C6" s="71"/>
      <c r="D6" s="71"/>
      <c r="E6" s="72"/>
      <c r="F6" s="73" t="s">
        <v>33</v>
      </c>
      <c r="G6" s="74"/>
      <c r="H6" s="74"/>
      <c r="I6" s="74"/>
      <c r="J6" s="74"/>
      <c r="K6" s="74"/>
      <c r="L6" s="74"/>
      <c r="M6" s="74"/>
      <c r="N6" s="74"/>
      <c r="O6" s="74"/>
      <c r="P6" s="75"/>
    </row>
    <row r="7" spans="2:17" ht="16.5" thickTop="1" thickBot="1" x14ac:dyDescent="0.3"/>
    <row r="8" spans="2:17" ht="22.5" customHeight="1" thickBot="1" x14ac:dyDescent="0.3">
      <c r="B8" s="76" t="s">
        <v>3</v>
      </c>
      <c r="C8" s="77"/>
      <c r="D8" s="77"/>
      <c r="E8" s="78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7" ht="22.5" customHeight="1" thickBot="1" x14ac:dyDescent="0.3">
      <c r="B9" s="79" t="s">
        <v>4</v>
      </c>
      <c r="C9" s="80"/>
      <c r="D9" s="81"/>
      <c r="E9" s="2">
        <v>2.625</v>
      </c>
      <c r="F9" s="56" t="s">
        <v>5</v>
      </c>
      <c r="G9" s="57"/>
      <c r="H9" s="57"/>
      <c r="I9" s="57"/>
      <c r="J9" s="57"/>
      <c r="K9" s="57"/>
      <c r="L9" s="57"/>
      <c r="M9" s="57"/>
      <c r="N9" s="57"/>
      <c r="O9" s="57"/>
      <c r="P9" s="58"/>
    </row>
    <row r="10" spans="2:17" ht="22.5" customHeight="1" thickBot="1" x14ac:dyDescent="0.3">
      <c r="B10" s="47" t="s">
        <v>6</v>
      </c>
      <c r="C10" s="48"/>
      <c r="D10" s="49"/>
      <c r="E10" s="2">
        <v>0.375</v>
      </c>
      <c r="F10" s="50" t="s">
        <v>7</v>
      </c>
      <c r="G10" s="51"/>
      <c r="H10" s="51"/>
      <c r="I10" s="51"/>
      <c r="J10" s="51"/>
      <c r="K10" s="51"/>
      <c r="L10" s="51"/>
      <c r="M10" s="51"/>
      <c r="N10" s="51"/>
      <c r="O10" s="51"/>
      <c r="P10" s="52"/>
    </row>
    <row r="11" spans="2:17" ht="22.5" customHeight="1" thickBot="1" x14ac:dyDescent="0.3">
      <c r="B11" s="53" t="s">
        <v>8</v>
      </c>
      <c r="C11" s="54"/>
      <c r="D11" s="55"/>
      <c r="E11" s="3">
        <v>0.125</v>
      </c>
      <c r="F11" s="56" t="s">
        <v>9</v>
      </c>
      <c r="G11" s="57"/>
      <c r="H11" s="57"/>
      <c r="I11" s="57"/>
      <c r="J11" s="57"/>
      <c r="K11" s="57"/>
      <c r="L11" s="57"/>
      <c r="M11" s="57"/>
      <c r="N11" s="57"/>
      <c r="O11" s="57"/>
      <c r="P11" s="58"/>
    </row>
    <row r="12" spans="2:17" ht="27.75" customHeight="1" thickBot="1" x14ac:dyDescent="0.3"/>
    <row r="13" spans="2:17" ht="23.25" customHeight="1" thickBot="1" x14ac:dyDescent="0.3">
      <c r="B13" s="59" t="s">
        <v>10</v>
      </c>
      <c r="C13" s="60"/>
      <c r="D13" s="60"/>
      <c r="E13" s="61"/>
      <c r="F13" s="62" t="s">
        <v>11</v>
      </c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17"/>
    </row>
    <row r="14" spans="2:17" s="5" customFormat="1" ht="30.75" customHeight="1" thickBot="1" x14ac:dyDescent="0.3">
      <c r="B14" s="37" t="s">
        <v>12</v>
      </c>
      <c r="C14" s="38"/>
      <c r="D14" s="38"/>
      <c r="E14" s="39"/>
      <c r="F14" s="40" t="s">
        <v>13</v>
      </c>
      <c r="G14" s="41"/>
      <c r="H14" s="41"/>
      <c r="I14" s="15"/>
      <c r="J14" s="42" t="s">
        <v>14</v>
      </c>
      <c r="K14" s="43"/>
      <c r="L14" s="44"/>
      <c r="M14" s="4"/>
      <c r="N14" s="45" t="s">
        <v>15</v>
      </c>
      <c r="O14" s="46"/>
      <c r="P14" s="46"/>
      <c r="Q14" s="18"/>
    </row>
    <row r="15" spans="2:17" ht="45.75" thickBot="1" x14ac:dyDescent="0.3">
      <c r="B15" s="24" t="s">
        <v>16</v>
      </c>
      <c r="C15" s="25" t="s">
        <v>17</v>
      </c>
      <c r="D15" s="25" t="s">
        <v>18</v>
      </c>
      <c r="E15" s="26" t="s">
        <v>19</v>
      </c>
      <c r="F15" s="25" t="s">
        <v>17</v>
      </c>
      <c r="G15" s="25" t="s">
        <v>20</v>
      </c>
      <c r="H15" s="25" t="s">
        <v>21</v>
      </c>
      <c r="I15" s="27" t="s">
        <v>22</v>
      </c>
      <c r="J15" s="25" t="s">
        <v>17</v>
      </c>
      <c r="K15" s="25" t="s">
        <v>20</v>
      </c>
      <c r="L15" s="25" t="s">
        <v>23</v>
      </c>
      <c r="M15" s="28" t="s">
        <v>22</v>
      </c>
      <c r="N15" s="25" t="s">
        <v>17</v>
      </c>
      <c r="O15" s="25" t="s">
        <v>24</v>
      </c>
      <c r="P15" s="29" t="s">
        <v>25</v>
      </c>
      <c r="Q15" s="30" t="s">
        <v>35</v>
      </c>
    </row>
    <row r="16" spans="2:17" s="23" customFormat="1" ht="6" customHeight="1" thickTop="1" x14ac:dyDescent="0.25">
      <c r="B16" s="22"/>
      <c r="C16" s="22"/>
      <c r="D16" s="22"/>
      <c r="E16" s="22"/>
      <c r="F16" s="31"/>
      <c r="G16" s="31"/>
      <c r="H16" s="31"/>
      <c r="I16" s="32"/>
      <c r="J16" s="31"/>
      <c r="K16" s="31"/>
      <c r="L16" s="31"/>
      <c r="M16" s="32"/>
      <c r="N16" s="31"/>
      <c r="O16" s="31"/>
      <c r="P16" s="31"/>
    </row>
    <row r="17" spans="2:17" s="6" customFormat="1" ht="18" customHeight="1" x14ac:dyDescent="0.25">
      <c r="B17" s="9"/>
      <c r="C17" s="11">
        <v>2</v>
      </c>
      <c r="D17" s="11">
        <v>82</v>
      </c>
      <c r="E17" s="11">
        <v>30</v>
      </c>
      <c r="F17" s="10">
        <f>IF(C17 = "","",C17)</f>
        <v>2</v>
      </c>
      <c r="G17" s="10" t="str">
        <f>IF(H17="", "", $C$48)</f>
        <v>1x6</v>
      </c>
      <c r="H17" s="10">
        <f>IF(D17="","", D17)</f>
        <v>82</v>
      </c>
      <c r="I17" s="14">
        <f>IF(OR(F17 = "",H17=""),"", IF(F17="",H17/12,F17*H17/12))</f>
        <v>13.666666666666666</v>
      </c>
      <c r="J17" s="10">
        <f>IF(C17="","",C17)</f>
        <v>2</v>
      </c>
      <c r="K17" s="12" t="str">
        <f>IF(L17="","",$C$48)</f>
        <v>1x6</v>
      </c>
      <c r="L17" s="13">
        <f t="shared" ref="L17:L24" si="0">IF(E17="","",E17-E9-E9+E10+E10)</f>
        <v>25.5</v>
      </c>
      <c r="M17" s="14">
        <f>IF(OR(J17 =  "",L17=""),"",IF(J17="", L17/12,  J17*L17/12))</f>
        <v>4.25</v>
      </c>
      <c r="N17" s="10">
        <f>IF(C17 = "", "", C17)</f>
        <v>2</v>
      </c>
      <c r="O17" s="13">
        <f t="shared" ref="O17:O24" si="1">IF(D17="","",D17-E9-E9+E10+E10-E11)</f>
        <v>77.375</v>
      </c>
      <c r="P17" s="13">
        <f t="shared" ref="P17:P22" si="2">IF(E17="","",L17-E11)</f>
        <v>25.375</v>
      </c>
      <c r="Q17" s="16">
        <f>IF(OR(N17="",O17="",P17=""),"",IF(N17="",O17*P17/144,N17*O17*P17/144))</f>
        <v>27.269314236111111</v>
      </c>
    </row>
    <row r="18" spans="2:17" s="6" customFormat="1" ht="18" customHeight="1" x14ac:dyDescent="0.25">
      <c r="B18" s="9"/>
      <c r="C18" s="9">
        <v>2</v>
      </c>
      <c r="D18" s="9">
        <v>76</v>
      </c>
      <c r="E18" s="9">
        <v>36</v>
      </c>
      <c r="F18" s="10">
        <f t="shared" ref="F18:F46" si="3">IF(C18 = "","",C18)</f>
        <v>2</v>
      </c>
      <c r="G18" s="10" t="str">
        <f>IF(H18 ="", "", $C$48)</f>
        <v>1x6</v>
      </c>
      <c r="H18" s="10">
        <f>IF(D18="","", D18)</f>
        <v>76</v>
      </c>
      <c r="I18" s="14">
        <f>IF(OR(F18 = "",H18=""),"", IF(F18="",H18/12,F18*H18/12))</f>
        <v>12.666666666666666</v>
      </c>
      <c r="J18" s="10">
        <f t="shared" ref="J18:J46" si="4">IF(C18="","",C18)</f>
        <v>2</v>
      </c>
      <c r="K18" s="12" t="str">
        <f>IF(L18="","",$C$48)</f>
        <v>1x6</v>
      </c>
      <c r="L18" s="13">
        <f t="shared" si="0"/>
        <v>35.5</v>
      </c>
      <c r="M18" s="14">
        <f>IF(OR(J18 =  "",L18=""),"",IF(J18="", L18/12,  J18*L18/12))</f>
        <v>5.916666666666667</v>
      </c>
      <c r="N18" s="10">
        <f t="shared" ref="N18:N46" si="5">IF(C18 = "", "", C18)</f>
        <v>2</v>
      </c>
      <c r="O18" s="13">
        <f t="shared" si="1"/>
        <v>75.5</v>
      </c>
      <c r="P18" s="13">
        <f t="shared" si="2"/>
        <v>35.5</v>
      </c>
      <c r="Q18" s="16">
        <f>IF(OR(N18="",O18="",P18=""),"",IF(N18="",O18*P18/144,N18*O18*P18/144))</f>
        <v>37.225694444444443</v>
      </c>
    </row>
    <row r="19" spans="2:17" s="6" customFormat="1" ht="18" customHeight="1" x14ac:dyDescent="0.25">
      <c r="B19" s="9"/>
      <c r="C19" s="9">
        <v>2</v>
      </c>
      <c r="D19" s="9">
        <v>44</v>
      </c>
      <c r="E19" s="9">
        <v>24</v>
      </c>
      <c r="F19" s="10">
        <f t="shared" si="3"/>
        <v>2</v>
      </c>
      <c r="G19" s="10" t="str">
        <f t="shared" ref="G19:G46" si="6">IF(H19 = "", "", $C$48)</f>
        <v>1x6</v>
      </c>
      <c r="H19" s="10">
        <f t="shared" ref="H19:H46" si="7">IF(D19="","", D19)</f>
        <v>44</v>
      </c>
      <c r="I19" s="14">
        <f>IF(OR(F19 = "",H19=""),"", IF(F19="",H19/12,F19*H19/12))</f>
        <v>7.333333333333333</v>
      </c>
      <c r="J19" s="10">
        <f t="shared" si="4"/>
        <v>2</v>
      </c>
      <c r="K19" s="12" t="str">
        <f>IF(L19="","",$C$48)</f>
        <v>1x6</v>
      </c>
      <c r="L19" s="13">
        <f t="shared" si="0"/>
        <v>23.75</v>
      </c>
      <c r="M19" s="14">
        <f>IF(OR(J19 =  "",L19=""),"",IF(J19="", L19/12,  J19*L19/12))</f>
        <v>3.9583333333333335</v>
      </c>
      <c r="N19" s="10">
        <f t="shared" si="5"/>
        <v>2</v>
      </c>
      <c r="O19" s="13">
        <f t="shared" si="1"/>
        <v>43.75</v>
      </c>
      <c r="P19" s="13">
        <f t="shared" si="2"/>
        <v>23.75</v>
      </c>
      <c r="Q19" s="16">
        <f>IF(OR(N19="",O19="",P19=""),"",IF(N19="",O19*P19/144,N19*O19*P19/144))</f>
        <v>14.431423611111111</v>
      </c>
    </row>
    <row r="20" spans="2:17" s="6" customFormat="1" ht="18" customHeight="1" x14ac:dyDescent="0.25">
      <c r="B20" s="9"/>
      <c r="C20" s="9"/>
      <c r="D20" s="9"/>
      <c r="E20" s="9"/>
      <c r="F20" s="10" t="str">
        <f t="shared" si="3"/>
        <v/>
      </c>
      <c r="G20" s="10" t="str">
        <f t="shared" si="6"/>
        <v/>
      </c>
      <c r="H20" s="10" t="str">
        <f t="shared" si="7"/>
        <v/>
      </c>
      <c r="I20" s="14" t="str">
        <f t="shared" ref="I20:I46" si="8">IF(OR(F20 = "",H20=""),"", IF(F20="",H20/12,F20*H20/12))</f>
        <v/>
      </c>
      <c r="J20" s="10" t="str">
        <f t="shared" si="4"/>
        <v/>
      </c>
      <c r="K20" s="12" t="str">
        <f t="shared" ref="K20:K46" si="9">IF(L20="","",$C$48)</f>
        <v/>
      </c>
      <c r="L20" s="13" t="str">
        <f t="shared" si="0"/>
        <v/>
      </c>
      <c r="M20" s="14" t="str">
        <f t="shared" ref="M20:M46" si="10">IF(OR(J20 =  "",L20=""),"",IF(J20="", L20/12,  J20*L20/12))</f>
        <v/>
      </c>
      <c r="N20" s="10" t="str">
        <f t="shared" si="5"/>
        <v/>
      </c>
      <c r="O20" s="13" t="str">
        <f t="shared" si="1"/>
        <v/>
      </c>
      <c r="P20" s="13" t="str">
        <f t="shared" si="2"/>
        <v/>
      </c>
      <c r="Q20" s="16" t="str">
        <f t="shared" ref="Q20:Q46" si="11">IF(OR(N20="",O20="",P20=""),"",IF(N20="",O20*P20/144,N20*O20*P20/144))</f>
        <v/>
      </c>
    </row>
    <row r="21" spans="2:17" s="6" customFormat="1" ht="18" customHeight="1" x14ac:dyDescent="0.25">
      <c r="B21" s="9"/>
      <c r="C21" s="9"/>
      <c r="D21" s="9"/>
      <c r="E21" s="9"/>
      <c r="F21" s="10" t="str">
        <f t="shared" si="3"/>
        <v/>
      </c>
      <c r="G21" s="10" t="str">
        <f t="shared" si="6"/>
        <v/>
      </c>
      <c r="H21" s="10" t="str">
        <f t="shared" si="7"/>
        <v/>
      </c>
      <c r="I21" s="14" t="str">
        <f t="shared" si="8"/>
        <v/>
      </c>
      <c r="J21" s="10" t="str">
        <f t="shared" si="4"/>
        <v/>
      </c>
      <c r="K21" s="12" t="str">
        <f t="shared" si="9"/>
        <v/>
      </c>
      <c r="L21" s="13" t="str">
        <f t="shared" si="0"/>
        <v/>
      </c>
      <c r="M21" s="14" t="str">
        <f t="shared" si="10"/>
        <v/>
      </c>
      <c r="N21" s="10" t="str">
        <f t="shared" si="5"/>
        <v/>
      </c>
      <c r="O21" s="13" t="str">
        <f t="shared" si="1"/>
        <v/>
      </c>
      <c r="P21" s="13" t="str">
        <f t="shared" si="2"/>
        <v/>
      </c>
      <c r="Q21" s="16" t="str">
        <f t="shared" si="11"/>
        <v/>
      </c>
    </row>
    <row r="22" spans="2:17" s="6" customFormat="1" ht="18" customHeight="1" x14ac:dyDescent="0.25">
      <c r="B22" s="9"/>
      <c r="C22" s="9"/>
      <c r="D22" s="9"/>
      <c r="E22" s="9"/>
      <c r="F22" s="10" t="str">
        <f t="shared" si="3"/>
        <v/>
      </c>
      <c r="G22" s="10" t="str">
        <f t="shared" si="6"/>
        <v/>
      </c>
      <c r="H22" s="10" t="str">
        <f t="shared" si="7"/>
        <v/>
      </c>
      <c r="I22" s="14" t="str">
        <f t="shared" si="8"/>
        <v/>
      </c>
      <c r="J22" s="10" t="str">
        <f t="shared" si="4"/>
        <v/>
      </c>
      <c r="K22" s="12" t="str">
        <f t="shared" si="9"/>
        <v/>
      </c>
      <c r="L22" s="13" t="str">
        <f t="shared" si="0"/>
        <v/>
      </c>
      <c r="M22" s="14" t="str">
        <f t="shared" si="10"/>
        <v/>
      </c>
      <c r="N22" s="10" t="str">
        <f t="shared" si="5"/>
        <v/>
      </c>
      <c r="O22" s="13" t="str">
        <f t="shared" si="1"/>
        <v/>
      </c>
      <c r="P22" s="13" t="str">
        <f t="shared" si="2"/>
        <v/>
      </c>
      <c r="Q22" s="16" t="str">
        <f t="shared" si="11"/>
        <v/>
      </c>
    </row>
    <row r="23" spans="2:17" s="6" customFormat="1" ht="18" customHeight="1" x14ac:dyDescent="0.25">
      <c r="B23" s="9"/>
      <c r="C23" s="9"/>
      <c r="D23" s="9"/>
      <c r="E23" s="9"/>
      <c r="F23" s="10" t="str">
        <f t="shared" si="3"/>
        <v/>
      </c>
      <c r="G23" s="10" t="str">
        <f t="shared" si="6"/>
        <v/>
      </c>
      <c r="H23" s="10" t="str">
        <f t="shared" si="7"/>
        <v/>
      </c>
      <c r="I23" s="14" t="str">
        <f t="shared" si="8"/>
        <v/>
      </c>
      <c r="J23" s="10" t="str">
        <f t="shared" si="4"/>
        <v/>
      </c>
      <c r="K23" s="12" t="str">
        <f t="shared" si="9"/>
        <v/>
      </c>
      <c r="L23" s="13" t="str">
        <f t="shared" si="0"/>
        <v/>
      </c>
      <c r="M23" s="14" t="str">
        <f t="shared" si="10"/>
        <v/>
      </c>
      <c r="N23" s="10" t="str">
        <f t="shared" si="5"/>
        <v/>
      </c>
      <c r="O23" s="13" t="str">
        <f t="shared" si="1"/>
        <v/>
      </c>
      <c r="P23" s="13" t="str">
        <f t="shared" ref="P23:P46" si="12">IF(E23="","",L23-E17)</f>
        <v/>
      </c>
      <c r="Q23" s="16" t="str">
        <f t="shared" si="11"/>
        <v/>
      </c>
    </row>
    <row r="24" spans="2:17" s="6" customFormat="1" ht="18" customHeight="1" x14ac:dyDescent="0.25">
      <c r="B24" s="9"/>
      <c r="C24" s="9"/>
      <c r="D24" s="9"/>
      <c r="E24" s="9"/>
      <c r="F24" s="10" t="str">
        <f t="shared" si="3"/>
        <v/>
      </c>
      <c r="G24" s="10" t="str">
        <f t="shared" si="6"/>
        <v/>
      </c>
      <c r="H24" s="10" t="str">
        <f t="shared" si="7"/>
        <v/>
      </c>
      <c r="I24" s="14" t="str">
        <f t="shared" si="8"/>
        <v/>
      </c>
      <c r="J24" s="10" t="str">
        <f t="shared" si="4"/>
        <v/>
      </c>
      <c r="K24" s="12" t="str">
        <f t="shared" si="9"/>
        <v/>
      </c>
      <c r="L24" s="13" t="str">
        <f t="shared" si="0"/>
        <v/>
      </c>
      <c r="M24" s="14" t="str">
        <f t="shared" si="10"/>
        <v/>
      </c>
      <c r="N24" s="10" t="str">
        <f t="shared" si="5"/>
        <v/>
      </c>
      <c r="O24" s="13" t="str">
        <f t="shared" si="1"/>
        <v/>
      </c>
      <c r="P24" s="13" t="str">
        <f t="shared" si="12"/>
        <v/>
      </c>
      <c r="Q24" s="16" t="str">
        <f t="shared" si="11"/>
        <v/>
      </c>
    </row>
    <row r="25" spans="2:17" s="6" customFormat="1" ht="18" customHeight="1" x14ac:dyDescent="0.25">
      <c r="B25" s="9"/>
      <c r="C25" s="9"/>
      <c r="D25" s="9"/>
      <c r="E25" s="9"/>
      <c r="F25" s="10" t="str">
        <f t="shared" si="3"/>
        <v/>
      </c>
      <c r="G25" s="10" t="str">
        <f t="shared" si="6"/>
        <v/>
      </c>
      <c r="H25" s="10" t="str">
        <f t="shared" si="7"/>
        <v/>
      </c>
      <c r="I25" s="14" t="str">
        <f t="shared" si="8"/>
        <v/>
      </c>
      <c r="J25" s="10" t="str">
        <f t="shared" si="4"/>
        <v/>
      </c>
      <c r="K25" s="12" t="str">
        <f t="shared" si="9"/>
        <v/>
      </c>
      <c r="L25" s="13" t="str">
        <f t="shared" ref="L25:L46" si="13">IF(E25="","",E25-E17-E17+E18+E18)</f>
        <v/>
      </c>
      <c r="M25" s="14" t="str">
        <f t="shared" si="10"/>
        <v/>
      </c>
      <c r="N25" s="10" t="str">
        <f t="shared" si="5"/>
        <v/>
      </c>
      <c r="O25" s="13" t="str">
        <f t="shared" ref="O25:O46" si="14">IF(D25="","",D25-E17-E17+E18+E18-E19)</f>
        <v/>
      </c>
      <c r="P25" s="13" t="str">
        <f t="shared" si="12"/>
        <v/>
      </c>
      <c r="Q25" s="16" t="str">
        <f t="shared" si="11"/>
        <v/>
      </c>
    </row>
    <row r="26" spans="2:17" s="6" customFormat="1" ht="18" customHeight="1" x14ac:dyDescent="0.25">
      <c r="B26" s="9"/>
      <c r="C26" s="9"/>
      <c r="D26" s="9"/>
      <c r="E26" s="9"/>
      <c r="F26" s="10" t="str">
        <f t="shared" si="3"/>
        <v/>
      </c>
      <c r="G26" s="10" t="str">
        <f t="shared" si="6"/>
        <v/>
      </c>
      <c r="H26" s="10" t="str">
        <f t="shared" si="7"/>
        <v/>
      </c>
      <c r="I26" s="14" t="str">
        <f t="shared" si="8"/>
        <v/>
      </c>
      <c r="J26" s="10" t="str">
        <f t="shared" si="4"/>
        <v/>
      </c>
      <c r="K26" s="12" t="str">
        <f t="shared" si="9"/>
        <v/>
      </c>
      <c r="L26" s="13" t="str">
        <f t="shared" si="13"/>
        <v/>
      </c>
      <c r="M26" s="14" t="str">
        <f t="shared" si="10"/>
        <v/>
      </c>
      <c r="N26" s="10" t="str">
        <f t="shared" si="5"/>
        <v/>
      </c>
      <c r="O26" s="13" t="str">
        <f t="shared" si="14"/>
        <v/>
      </c>
      <c r="P26" s="13" t="str">
        <f t="shared" si="12"/>
        <v/>
      </c>
      <c r="Q26" s="16" t="str">
        <f t="shared" si="11"/>
        <v/>
      </c>
    </row>
    <row r="27" spans="2:17" s="6" customFormat="1" ht="18" customHeight="1" x14ac:dyDescent="0.25">
      <c r="B27" s="9"/>
      <c r="C27" s="9"/>
      <c r="D27" s="9"/>
      <c r="E27" s="9"/>
      <c r="F27" s="10" t="str">
        <f t="shared" si="3"/>
        <v/>
      </c>
      <c r="G27" s="10" t="str">
        <f t="shared" si="6"/>
        <v/>
      </c>
      <c r="H27" s="10" t="str">
        <f t="shared" si="7"/>
        <v/>
      </c>
      <c r="I27" s="14" t="str">
        <f t="shared" si="8"/>
        <v/>
      </c>
      <c r="J27" s="10" t="str">
        <f t="shared" si="4"/>
        <v/>
      </c>
      <c r="K27" s="12" t="str">
        <f t="shared" si="9"/>
        <v/>
      </c>
      <c r="L27" s="13" t="str">
        <f t="shared" si="13"/>
        <v/>
      </c>
      <c r="M27" s="14" t="str">
        <f t="shared" si="10"/>
        <v/>
      </c>
      <c r="N27" s="10" t="str">
        <f t="shared" si="5"/>
        <v/>
      </c>
      <c r="O27" s="13" t="str">
        <f t="shared" si="14"/>
        <v/>
      </c>
      <c r="P27" s="13" t="str">
        <f t="shared" si="12"/>
        <v/>
      </c>
      <c r="Q27" s="16" t="str">
        <f t="shared" si="11"/>
        <v/>
      </c>
    </row>
    <row r="28" spans="2:17" s="6" customFormat="1" ht="18" customHeight="1" x14ac:dyDescent="0.25">
      <c r="B28" s="9"/>
      <c r="C28" s="9"/>
      <c r="D28" s="9"/>
      <c r="E28" s="9"/>
      <c r="F28" s="10" t="str">
        <f t="shared" si="3"/>
        <v/>
      </c>
      <c r="G28" s="10" t="str">
        <f t="shared" si="6"/>
        <v/>
      </c>
      <c r="H28" s="10" t="str">
        <f t="shared" si="7"/>
        <v/>
      </c>
      <c r="I28" s="14" t="str">
        <f t="shared" si="8"/>
        <v/>
      </c>
      <c r="J28" s="10" t="str">
        <f t="shared" si="4"/>
        <v/>
      </c>
      <c r="K28" s="12" t="str">
        <f t="shared" si="9"/>
        <v/>
      </c>
      <c r="L28" s="13" t="str">
        <f t="shared" si="13"/>
        <v/>
      </c>
      <c r="M28" s="14" t="str">
        <f t="shared" si="10"/>
        <v/>
      </c>
      <c r="N28" s="10" t="str">
        <f t="shared" si="5"/>
        <v/>
      </c>
      <c r="O28" s="13" t="str">
        <f t="shared" si="14"/>
        <v/>
      </c>
      <c r="P28" s="13" t="str">
        <f t="shared" si="12"/>
        <v/>
      </c>
      <c r="Q28" s="16" t="str">
        <f t="shared" si="11"/>
        <v/>
      </c>
    </row>
    <row r="29" spans="2:17" s="6" customFormat="1" ht="18" customHeight="1" x14ac:dyDescent="0.25">
      <c r="B29" s="9"/>
      <c r="C29" s="9"/>
      <c r="D29" s="9"/>
      <c r="E29" s="9"/>
      <c r="F29" s="10" t="str">
        <f t="shared" si="3"/>
        <v/>
      </c>
      <c r="G29" s="10" t="str">
        <f t="shared" si="6"/>
        <v/>
      </c>
      <c r="H29" s="10" t="str">
        <f t="shared" si="7"/>
        <v/>
      </c>
      <c r="I29" s="14" t="str">
        <f t="shared" si="8"/>
        <v/>
      </c>
      <c r="J29" s="10" t="str">
        <f t="shared" si="4"/>
        <v/>
      </c>
      <c r="K29" s="12" t="str">
        <f t="shared" si="9"/>
        <v/>
      </c>
      <c r="L29" s="13" t="str">
        <f t="shared" si="13"/>
        <v/>
      </c>
      <c r="M29" s="14" t="str">
        <f t="shared" si="10"/>
        <v/>
      </c>
      <c r="N29" s="10" t="str">
        <f t="shared" si="5"/>
        <v/>
      </c>
      <c r="O29" s="13" t="str">
        <f t="shared" si="14"/>
        <v/>
      </c>
      <c r="P29" s="13" t="str">
        <f t="shared" si="12"/>
        <v/>
      </c>
      <c r="Q29" s="16" t="str">
        <f t="shared" si="11"/>
        <v/>
      </c>
    </row>
    <row r="30" spans="2:17" s="6" customFormat="1" ht="18" customHeight="1" x14ac:dyDescent="0.25">
      <c r="B30" s="9"/>
      <c r="C30" s="9"/>
      <c r="D30" s="9"/>
      <c r="E30" s="9"/>
      <c r="F30" s="10" t="str">
        <f t="shared" si="3"/>
        <v/>
      </c>
      <c r="G30" s="10" t="str">
        <f t="shared" si="6"/>
        <v/>
      </c>
      <c r="H30" s="10" t="str">
        <f t="shared" si="7"/>
        <v/>
      </c>
      <c r="I30" s="14" t="str">
        <f t="shared" si="8"/>
        <v/>
      </c>
      <c r="J30" s="10" t="str">
        <f t="shared" si="4"/>
        <v/>
      </c>
      <c r="K30" s="12" t="str">
        <f t="shared" si="9"/>
        <v/>
      </c>
      <c r="L30" s="13" t="str">
        <f t="shared" si="13"/>
        <v/>
      </c>
      <c r="M30" s="14" t="str">
        <f t="shared" si="10"/>
        <v/>
      </c>
      <c r="N30" s="10" t="str">
        <f t="shared" si="5"/>
        <v/>
      </c>
      <c r="O30" s="13" t="str">
        <f t="shared" si="14"/>
        <v/>
      </c>
      <c r="P30" s="13" t="str">
        <f t="shared" si="12"/>
        <v/>
      </c>
      <c r="Q30" s="16" t="str">
        <f t="shared" si="11"/>
        <v/>
      </c>
    </row>
    <row r="31" spans="2:17" s="6" customFormat="1" ht="18" customHeight="1" x14ac:dyDescent="0.25">
      <c r="B31" s="9"/>
      <c r="C31" s="9"/>
      <c r="D31" s="9"/>
      <c r="E31" s="9"/>
      <c r="F31" s="10" t="str">
        <f t="shared" si="3"/>
        <v/>
      </c>
      <c r="G31" s="10" t="str">
        <f t="shared" si="6"/>
        <v/>
      </c>
      <c r="H31" s="10" t="str">
        <f t="shared" si="7"/>
        <v/>
      </c>
      <c r="I31" s="14" t="str">
        <f t="shared" si="8"/>
        <v/>
      </c>
      <c r="J31" s="10" t="str">
        <f t="shared" si="4"/>
        <v/>
      </c>
      <c r="K31" s="12" t="str">
        <f t="shared" si="9"/>
        <v/>
      </c>
      <c r="L31" s="13" t="str">
        <f t="shared" si="13"/>
        <v/>
      </c>
      <c r="M31" s="14" t="str">
        <f t="shared" si="10"/>
        <v/>
      </c>
      <c r="N31" s="10" t="str">
        <f t="shared" si="5"/>
        <v/>
      </c>
      <c r="O31" s="13" t="str">
        <f t="shared" si="14"/>
        <v/>
      </c>
      <c r="P31" s="13" t="str">
        <f t="shared" si="12"/>
        <v/>
      </c>
      <c r="Q31" s="16" t="str">
        <f t="shared" si="11"/>
        <v/>
      </c>
    </row>
    <row r="32" spans="2:17" s="6" customFormat="1" ht="18" customHeight="1" x14ac:dyDescent="0.25">
      <c r="B32" s="9"/>
      <c r="C32" s="9"/>
      <c r="D32" s="9"/>
      <c r="E32" s="9"/>
      <c r="F32" s="10" t="str">
        <f t="shared" si="3"/>
        <v/>
      </c>
      <c r="G32" s="10" t="str">
        <f t="shared" si="6"/>
        <v/>
      </c>
      <c r="H32" s="10" t="str">
        <f t="shared" si="7"/>
        <v/>
      </c>
      <c r="I32" s="14" t="str">
        <f t="shared" si="8"/>
        <v/>
      </c>
      <c r="J32" s="10" t="str">
        <f t="shared" si="4"/>
        <v/>
      </c>
      <c r="K32" s="12" t="str">
        <f t="shared" si="9"/>
        <v/>
      </c>
      <c r="L32" s="13" t="str">
        <f t="shared" si="13"/>
        <v/>
      </c>
      <c r="M32" s="14" t="str">
        <f t="shared" si="10"/>
        <v/>
      </c>
      <c r="N32" s="10" t="str">
        <f t="shared" si="5"/>
        <v/>
      </c>
      <c r="O32" s="13" t="str">
        <f t="shared" si="14"/>
        <v/>
      </c>
      <c r="P32" s="13" t="str">
        <f t="shared" si="12"/>
        <v/>
      </c>
      <c r="Q32" s="16" t="str">
        <f t="shared" si="11"/>
        <v/>
      </c>
    </row>
    <row r="33" spans="2:17" s="6" customFormat="1" ht="18" customHeight="1" x14ac:dyDescent="0.25">
      <c r="B33" s="9"/>
      <c r="C33" s="9"/>
      <c r="D33" s="9"/>
      <c r="E33" s="9"/>
      <c r="F33" s="10" t="str">
        <f t="shared" si="3"/>
        <v/>
      </c>
      <c r="G33" s="10" t="str">
        <f t="shared" si="6"/>
        <v/>
      </c>
      <c r="H33" s="10" t="str">
        <f t="shared" si="7"/>
        <v/>
      </c>
      <c r="I33" s="14" t="str">
        <f t="shared" si="8"/>
        <v/>
      </c>
      <c r="J33" s="10" t="str">
        <f t="shared" si="4"/>
        <v/>
      </c>
      <c r="K33" s="12" t="str">
        <f t="shared" si="9"/>
        <v/>
      </c>
      <c r="L33" s="13" t="str">
        <f t="shared" si="13"/>
        <v/>
      </c>
      <c r="M33" s="14" t="str">
        <f t="shared" si="10"/>
        <v/>
      </c>
      <c r="N33" s="10" t="str">
        <f t="shared" si="5"/>
        <v/>
      </c>
      <c r="O33" s="13" t="str">
        <f t="shared" si="14"/>
        <v/>
      </c>
      <c r="P33" s="13" t="str">
        <f t="shared" si="12"/>
        <v/>
      </c>
      <c r="Q33" s="16" t="str">
        <f t="shared" si="11"/>
        <v/>
      </c>
    </row>
    <row r="34" spans="2:17" s="6" customFormat="1" ht="18" customHeight="1" x14ac:dyDescent="0.25">
      <c r="B34" s="9"/>
      <c r="C34" s="9"/>
      <c r="D34" s="9"/>
      <c r="E34" s="9"/>
      <c r="F34" s="10" t="str">
        <f t="shared" si="3"/>
        <v/>
      </c>
      <c r="G34" s="10" t="str">
        <f t="shared" si="6"/>
        <v/>
      </c>
      <c r="H34" s="10" t="str">
        <f t="shared" si="7"/>
        <v/>
      </c>
      <c r="I34" s="14" t="str">
        <f t="shared" si="8"/>
        <v/>
      </c>
      <c r="J34" s="10" t="str">
        <f t="shared" si="4"/>
        <v/>
      </c>
      <c r="K34" s="12" t="str">
        <f t="shared" si="9"/>
        <v/>
      </c>
      <c r="L34" s="13" t="str">
        <f t="shared" si="13"/>
        <v/>
      </c>
      <c r="M34" s="14" t="str">
        <f t="shared" si="10"/>
        <v/>
      </c>
      <c r="N34" s="10" t="str">
        <f t="shared" si="5"/>
        <v/>
      </c>
      <c r="O34" s="13" t="str">
        <f t="shared" si="14"/>
        <v/>
      </c>
      <c r="P34" s="13" t="str">
        <f t="shared" si="12"/>
        <v/>
      </c>
      <c r="Q34" s="16" t="str">
        <f t="shared" si="11"/>
        <v/>
      </c>
    </row>
    <row r="35" spans="2:17" s="6" customFormat="1" ht="18" customHeight="1" x14ac:dyDescent="0.25">
      <c r="B35" s="9"/>
      <c r="C35" s="9"/>
      <c r="D35" s="9"/>
      <c r="E35" s="9"/>
      <c r="F35" s="10" t="str">
        <f t="shared" si="3"/>
        <v/>
      </c>
      <c r="G35" s="10" t="str">
        <f t="shared" si="6"/>
        <v/>
      </c>
      <c r="H35" s="10" t="str">
        <f t="shared" si="7"/>
        <v/>
      </c>
      <c r="I35" s="14" t="str">
        <f t="shared" si="8"/>
        <v/>
      </c>
      <c r="J35" s="10" t="str">
        <f t="shared" si="4"/>
        <v/>
      </c>
      <c r="K35" s="12" t="str">
        <f t="shared" si="9"/>
        <v/>
      </c>
      <c r="L35" s="13" t="str">
        <f t="shared" si="13"/>
        <v/>
      </c>
      <c r="M35" s="14" t="str">
        <f t="shared" si="10"/>
        <v/>
      </c>
      <c r="N35" s="10" t="str">
        <f t="shared" si="5"/>
        <v/>
      </c>
      <c r="O35" s="13" t="str">
        <f t="shared" si="14"/>
        <v/>
      </c>
      <c r="P35" s="13" t="str">
        <f t="shared" si="12"/>
        <v/>
      </c>
      <c r="Q35" s="16" t="str">
        <f t="shared" si="11"/>
        <v/>
      </c>
    </row>
    <row r="36" spans="2:17" s="6" customFormat="1" ht="18" customHeight="1" x14ac:dyDescent="0.25">
      <c r="B36" s="9"/>
      <c r="C36" s="9"/>
      <c r="D36" s="9"/>
      <c r="E36" s="9"/>
      <c r="F36" s="10" t="str">
        <f t="shared" si="3"/>
        <v/>
      </c>
      <c r="G36" s="10" t="str">
        <f t="shared" si="6"/>
        <v/>
      </c>
      <c r="H36" s="10" t="str">
        <f t="shared" si="7"/>
        <v/>
      </c>
      <c r="I36" s="14" t="str">
        <f t="shared" si="8"/>
        <v/>
      </c>
      <c r="J36" s="10" t="str">
        <f t="shared" si="4"/>
        <v/>
      </c>
      <c r="K36" s="12" t="str">
        <f t="shared" si="9"/>
        <v/>
      </c>
      <c r="L36" s="13" t="str">
        <f t="shared" si="13"/>
        <v/>
      </c>
      <c r="M36" s="14" t="str">
        <f t="shared" si="10"/>
        <v/>
      </c>
      <c r="N36" s="10" t="str">
        <f t="shared" si="5"/>
        <v/>
      </c>
      <c r="O36" s="13" t="str">
        <f t="shared" si="14"/>
        <v/>
      </c>
      <c r="P36" s="13" t="str">
        <f t="shared" si="12"/>
        <v/>
      </c>
      <c r="Q36" s="16" t="str">
        <f t="shared" si="11"/>
        <v/>
      </c>
    </row>
    <row r="37" spans="2:17" s="6" customFormat="1" ht="18" customHeight="1" x14ac:dyDescent="0.25">
      <c r="B37" s="9"/>
      <c r="C37" s="9"/>
      <c r="D37" s="9"/>
      <c r="E37" s="9"/>
      <c r="F37" s="10" t="str">
        <f t="shared" si="3"/>
        <v/>
      </c>
      <c r="G37" s="10" t="str">
        <f t="shared" si="6"/>
        <v/>
      </c>
      <c r="H37" s="10" t="str">
        <f t="shared" si="7"/>
        <v/>
      </c>
      <c r="I37" s="14" t="str">
        <f t="shared" si="8"/>
        <v/>
      </c>
      <c r="J37" s="10" t="str">
        <f t="shared" si="4"/>
        <v/>
      </c>
      <c r="K37" s="12" t="str">
        <f t="shared" si="9"/>
        <v/>
      </c>
      <c r="L37" s="13" t="str">
        <f t="shared" si="13"/>
        <v/>
      </c>
      <c r="M37" s="14" t="str">
        <f t="shared" si="10"/>
        <v/>
      </c>
      <c r="N37" s="10" t="str">
        <f t="shared" si="5"/>
        <v/>
      </c>
      <c r="O37" s="13" t="str">
        <f t="shared" si="14"/>
        <v/>
      </c>
      <c r="P37" s="13" t="str">
        <f t="shared" si="12"/>
        <v/>
      </c>
      <c r="Q37" s="16" t="str">
        <f t="shared" si="11"/>
        <v/>
      </c>
    </row>
    <row r="38" spans="2:17" s="6" customFormat="1" ht="18" customHeight="1" x14ac:dyDescent="0.25">
      <c r="B38" s="9"/>
      <c r="C38" s="9"/>
      <c r="D38" s="9"/>
      <c r="E38" s="9"/>
      <c r="F38" s="10" t="str">
        <f t="shared" si="3"/>
        <v/>
      </c>
      <c r="G38" s="10" t="str">
        <f t="shared" si="6"/>
        <v/>
      </c>
      <c r="H38" s="10" t="str">
        <f t="shared" si="7"/>
        <v/>
      </c>
      <c r="I38" s="14" t="str">
        <f t="shared" si="8"/>
        <v/>
      </c>
      <c r="J38" s="10" t="str">
        <f t="shared" si="4"/>
        <v/>
      </c>
      <c r="K38" s="12" t="str">
        <f t="shared" si="9"/>
        <v/>
      </c>
      <c r="L38" s="13" t="str">
        <f t="shared" si="13"/>
        <v/>
      </c>
      <c r="M38" s="14" t="str">
        <f t="shared" si="10"/>
        <v/>
      </c>
      <c r="N38" s="10" t="str">
        <f t="shared" si="5"/>
        <v/>
      </c>
      <c r="O38" s="13" t="str">
        <f t="shared" si="14"/>
        <v/>
      </c>
      <c r="P38" s="13" t="str">
        <f t="shared" si="12"/>
        <v/>
      </c>
      <c r="Q38" s="16" t="str">
        <f t="shared" si="11"/>
        <v/>
      </c>
    </row>
    <row r="39" spans="2:17" s="6" customFormat="1" ht="18" customHeight="1" x14ac:dyDescent="0.25">
      <c r="B39" s="9"/>
      <c r="C39" s="9"/>
      <c r="D39" s="9"/>
      <c r="E39" s="9"/>
      <c r="F39" s="10" t="str">
        <f t="shared" si="3"/>
        <v/>
      </c>
      <c r="G39" s="10" t="str">
        <f t="shared" si="6"/>
        <v/>
      </c>
      <c r="H39" s="10" t="str">
        <f t="shared" si="7"/>
        <v/>
      </c>
      <c r="I39" s="14" t="str">
        <f t="shared" si="8"/>
        <v/>
      </c>
      <c r="J39" s="10" t="str">
        <f t="shared" si="4"/>
        <v/>
      </c>
      <c r="K39" s="12" t="str">
        <f t="shared" si="9"/>
        <v/>
      </c>
      <c r="L39" s="13" t="str">
        <f t="shared" si="13"/>
        <v/>
      </c>
      <c r="M39" s="14" t="str">
        <f t="shared" si="10"/>
        <v/>
      </c>
      <c r="N39" s="10" t="str">
        <f t="shared" si="5"/>
        <v/>
      </c>
      <c r="O39" s="13" t="str">
        <f t="shared" si="14"/>
        <v/>
      </c>
      <c r="P39" s="13" t="str">
        <f t="shared" si="12"/>
        <v/>
      </c>
      <c r="Q39" s="16" t="str">
        <f t="shared" si="11"/>
        <v/>
      </c>
    </row>
    <row r="40" spans="2:17" s="6" customFormat="1" ht="18" customHeight="1" x14ac:dyDescent="0.25">
      <c r="B40" s="9"/>
      <c r="C40" s="9"/>
      <c r="D40" s="9"/>
      <c r="E40" s="9"/>
      <c r="F40" s="10" t="str">
        <f t="shared" si="3"/>
        <v/>
      </c>
      <c r="G40" s="10" t="str">
        <f t="shared" si="6"/>
        <v/>
      </c>
      <c r="H40" s="10" t="str">
        <f t="shared" si="7"/>
        <v/>
      </c>
      <c r="I40" s="14" t="str">
        <f t="shared" si="8"/>
        <v/>
      </c>
      <c r="J40" s="10" t="str">
        <f t="shared" si="4"/>
        <v/>
      </c>
      <c r="K40" s="12" t="str">
        <f t="shared" si="9"/>
        <v/>
      </c>
      <c r="L40" s="13" t="str">
        <f t="shared" si="13"/>
        <v/>
      </c>
      <c r="M40" s="14" t="str">
        <f t="shared" si="10"/>
        <v/>
      </c>
      <c r="N40" s="10" t="str">
        <f t="shared" si="5"/>
        <v/>
      </c>
      <c r="O40" s="13" t="str">
        <f t="shared" si="14"/>
        <v/>
      </c>
      <c r="P40" s="13" t="str">
        <f t="shared" si="12"/>
        <v/>
      </c>
      <c r="Q40" s="16" t="str">
        <f t="shared" si="11"/>
        <v/>
      </c>
    </row>
    <row r="41" spans="2:17" s="6" customFormat="1" ht="18" customHeight="1" x14ac:dyDescent="0.25">
      <c r="B41" s="9"/>
      <c r="C41" s="9"/>
      <c r="D41" s="9"/>
      <c r="E41" s="9"/>
      <c r="F41" s="10" t="str">
        <f t="shared" si="3"/>
        <v/>
      </c>
      <c r="G41" s="10" t="str">
        <f t="shared" si="6"/>
        <v/>
      </c>
      <c r="H41" s="10" t="str">
        <f t="shared" si="7"/>
        <v/>
      </c>
      <c r="I41" s="14" t="str">
        <f t="shared" si="8"/>
        <v/>
      </c>
      <c r="J41" s="10" t="str">
        <f t="shared" si="4"/>
        <v/>
      </c>
      <c r="K41" s="12" t="str">
        <f t="shared" si="9"/>
        <v/>
      </c>
      <c r="L41" s="13" t="str">
        <f t="shared" si="13"/>
        <v/>
      </c>
      <c r="M41" s="14" t="str">
        <f t="shared" si="10"/>
        <v/>
      </c>
      <c r="N41" s="10" t="str">
        <f t="shared" si="5"/>
        <v/>
      </c>
      <c r="O41" s="13" t="str">
        <f t="shared" si="14"/>
        <v/>
      </c>
      <c r="P41" s="13" t="str">
        <f t="shared" si="12"/>
        <v/>
      </c>
      <c r="Q41" s="16" t="str">
        <f t="shared" si="11"/>
        <v/>
      </c>
    </row>
    <row r="42" spans="2:17" s="6" customFormat="1" ht="18" customHeight="1" x14ac:dyDescent="0.25">
      <c r="B42" s="9"/>
      <c r="C42" s="9"/>
      <c r="D42" s="9"/>
      <c r="E42" s="9"/>
      <c r="F42" s="10" t="str">
        <f t="shared" si="3"/>
        <v/>
      </c>
      <c r="G42" s="10" t="str">
        <f t="shared" si="6"/>
        <v/>
      </c>
      <c r="H42" s="10" t="str">
        <f t="shared" si="7"/>
        <v/>
      </c>
      <c r="I42" s="14" t="str">
        <f t="shared" si="8"/>
        <v/>
      </c>
      <c r="J42" s="10" t="str">
        <f t="shared" si="4"/>
        <v/>
      </c>
      <c r="K42" s="12" t="str">
        <f t="shared" si="9"/>
        <v/>
      </c>
      <c r="L42" s="13" t="str">
        <f t="shared" si="13"/>
        <v/>
      </c>
      <c r="M42" s="14" t="str">
        <f t="shared" si="10"/>
        <v/>
      </c>
      <c r="N42" s="10" t="str">
        <f t="shared" si="5"/>
        <v/>
      </c>
      <c r="O42" s="13" t="str">
        <f t="shared" si="14"/>
        <v/>
      </c>
      <c r="P42" s="13" t="str">
        <f t="shared" si="12"/>
        <v/>
      </c>
      <c r="Q42" s="16" t="str">
        <f t="shared" si="11"/>
        <v/>
      </c>
    </row>
    <row r="43" spans="2:17" s="6" customFormat="1" ht="18" customHeight="1" x14ac:dyDescent="0.25">
      <c r="B43" s="9"/>
      <c r="C43" s="9"/>
      <c r="D43" s="9"/>
      <c r="E43" s="9"/>
      <c r="F43" s="10" t="str">
        <f t="shared" si="3"/>
        <v/>
      </c>
      <c r="G43" s="10" t="str">
        <f t="shared" si="6"/>
        <v/>
      </c>
      <c r="H43" s="10" t="str">
        <f t="shared" si="7"/>
        <v/>
      </c>
      <c r="I43" s="14" t="str">
        <f t="shared" si="8"/>
        <v/>
      </c>
      <c r="J43" s="10" t="str">
        <f t="shared" si="4"/>
        <v/>
      </c>
      <c r="K43" s="12" t="str">
        <f t="shared" si="9"/>
        <v/>
      </c>
      <c r="L43" s="13" t="str">
        <f t="shared" si="13"/>
        <v/>
      </c>
      <c r="M43" s="14" t="str">
        <f t="shared" si="10"/>
        <v/>
      </c>
      <c r="N43" s="10" t="str">
        <f t="shared" si="5"/>
        <v/>
      </c>
      <c r="O43" s="13" t="str">
        <f t="shared" si="14"/>
        <v/>
      </c>
      <c r="P43" s="13" t="str">
        <f t="shared" si="12"/>
        <v/>
      </c>
      <c r="Q43" s="16" t="str">
        <f t="shared" si="11"/>
        <v/>
      </c>
    </row>
    <row r="44" spans="2:17" s="6" customFormat="1" ht="18" customHeight="1" x14ac:dyDescent="0.25">
      <c r="B44" s="9"/>
      <c r="C44" s="9"/>
      <c r="D44" s="9"/>
      <c r="E44" s="9"/>
      <c r="F44" s="10" t="str">
        <f t="shared" si="3"/>
        <v/>
      </c>
      <c r="G44" s="10" t="str">
        <f t="shared" si="6"/>
        <v/>
      </c>
      <c r="H44" s="10" t="str">
        <f t="shared" si="7"/>
        <v/>
      </c>
      <c r="I44" s="14" t="str">
        <f t="shared" si="8"/>
        <v/>
      </c>
      <c r="J44" s="10" t="str">
        <f t="shared" si="4"/>
        <v/>
      </c>
      <c r="K44" s="12" t="str">
        <f t="shared" si="9"/>
        <v/>
      </c>
      <c r="L44" s="13" t="str">
        <f t="shared" si="13"/>
        <v/>
      </c>
      <c r="M44" s="14" t="str">
        <f t="shared" si="10"/>
        <v/>
      </c>
      <c r="N44" s="10" t="str">
        <f t="shared" si="5"/>
        <v/>
      </c>
      <c r="O44" s="13" t="str">
        <f t="shared" si="14"/>
        <v/>
      </c>
      <c r="P44" s="13" t="str">
        <f t="shared" si="12"/>
        <v/>
      </c>
      <c r="Q44" s="16" t="str">
        <f t="shared" si="11"/>
        <v/>
      </c>
    </row>
    <row r="45" spans="2:17" s="6" customFormat="1" ht="18" customHeight="1" x14ac:dyDescent="0.25">
      <c r="B45" s="9"/>
      <c r="C45" s="9"/>
      <c r="D45" s="9"/>
      <c r="E45" s="9"/>
      <c r="F45" s="10" t="str">
        <f t="shared" si="3"/>
        <v/>
      </c>
      <c r="G45" s="10" t="str">
        <f t="shared" si="6"/>
        <v/>
      </c>
      <c r="H45" s="10" t="str">
        <f t="shared" si="7"/>
        <v/>
      </c>
      <c r="I45" s="14" t="str">
        <f t="shared" si="8"/>
        <v/>
      </c>
      <c r="J45" s="10" t="str">
        <f t="shared" si="4"/>
        <v/>
      </c>
      <c r="K45" s="12" t="str">
        <f t="shared" si="9"/>
        <v/>
      </c>
      <c r="L45" s="13" t="str">
        <f t="shared" si="13"/>
        <v/>
      </c>
      <c r="M45" s="14" t="str">
        <f t="shared" si="10"/>
        <v/>
      </c>
      <c r="N45" s="10" t="str">
        <f t="shared" si="5"/>
        <v/>
      </c>
      <c r="O45" s="13" t="str">
        <f t="shared" si="14"/>
        <v/>
      </c>
      <c r="P45" s="13" t="str">
        <f t="shared" si="12"/>
        <v/>
      </c>
      <c r="Q45" s="16" t="str">
        <f t="shared" si="11"/>
        <v/>
      </c>
    </row>
    <row r="46" spans="2:17" s="6" customFormat="1" ht="18" customHeight="1" x14ac:dyDescent="0.25">
      <c r="B46" s="9"/>
      <c r="C46" s="9"/>
      <c r="D46" s="9"/>
      <c r="E46" s="9"/>
      <c r="F46" s="10" t="str">
        <f t="shared" si="3"/>
        <v/>
      </c>
      <c r="G46" s="10" t="str">
        <f t="shared" si="6"/>
        <v/>
      </c>
      <c r="H46" s="10" t="str">
        <f t="shared" si="7"/>
        <v/>
      </c>
      <c r="I46" s="14" t="str">
        <f t="shared" si="8"/>
        <v/>
      </c>
      <c r="J46" s="10" t="str">
        <f t="shared" si="4"/>
        <v/>
      </c>
      <c r="K46" s="12" t="str">
        <f t="shared" si="9"/>
        <v/>
      </c>
      <c r="L46" s="13" t="str">
        <f t="shared" si="13"/>
        <v/>
      </c>
      <c r="M46" s="14" t="str">
        <f t="shared" si="10"/>
        <v/>
      </c>
      <c r="N46" s="10" t="str">
        <f t="shared" si="5"/>
        <v/>
      </c>
      <c r="O46" s="13" t="str">
        <f t="shared" si="14"/>
        <v/>
      </c>
      <c r="P46" s="13" t="str">
        <f t="shared" si="12"/>
        <v/>
      </c>
      <c r="Q46" s="16" t="str">
        <f t="shared" si="11"/>
        <v/>
      </c>
    </row>
    <row r="47" spans="2:17" ht="15.75" thickBot="1" x14ac:dyDescent="0.3">
      <c r="B47" s="8"/>
      <c r="C47" s="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2:17" s="5" customFormat="1" ht="18.75" thickBot="1" x14ac:dyDescent="0.3">
      <c r="B48" s="19" t="s">
        <v>27</v>
      </c>
      <c r="C48" s="20" t="s">
        <v>26</v>
      </c>
      <c r="D48" s="33" t="s">
        <v>28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5"/>
    </row>
    <row r="49" spans="2:16" s="5" customFormat="1" ht="18.75" thickBot="1" x14ac:dyDescent="0.3">
      <c r="B49" s="19" t="s">
        <v>29</v>
      </c>
      <c r="C49" s="21">
        <f>SUM(I16:I46,M16:M46)</f>
        <v>47.791666666666664</v>
      </c>
      <c r="D49" s="33" t="s">
        <v>30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</row>
    <row r="50" spans="2:16" s="5" customFormat="1" ht="18.75" thickBot="1" x14ac:dyDescent="0.3">
      <c r="B50" s="19" t="s">
        <v>31</v>
      </c>
      <c r="C50" s="21">
        <f>SUM(Q16:Q46)</f>
        <v>78.926432291666671</v>
      </c>
      <c r="D50" s="33" t="s">
        <v>32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</row>
  </sheetData>
  <mergeCells count="21">
    <mergeCell ref="B6:E6"/>
    <mergeCell ref="F6:P6"/>
    <mergeCell ref="B8:E8"/>
    <mergeCell ref="B9:D9"/>
    <mergeCell ref="F9:P9"/>
    <mergeCell ref="D50:P50"/>
    <mergeCell ref="B1:P1"/>
    <mergeCell ref="B14:E14"/>
    <mergeCell ref="F14:H14"/>
    <mergeCell ref="J14:L14"/>
    <mergeCell ref="N14:P14"/>
    <mergeCell ref="D48:P48"/>
    <mergeCell ref="D49:P49"/>
    <mergeCell ref="B10:D10"/>
    <mergeCell ref="F10:P10"/>
    <mergeCell ref="B11:D11"/>
    <mergeCell ref="F11:P11"/>
    <mergeCell ref="B13:E13"/>
    <mergeCell ref="F13:P13"/>
    <mergeCell ref="B3:P3"/>
    <mergeCell ref="B4:P4"/>
  </mergeCells>
  <hyperlinks>
    <hyperlink ref="B4" r:id="rId1" display="https://shelfhelpnow.com/blogs/templates/shaker-cabinet-door-tutorial" xr:uid="{63544A43-380D-4336-B5FE-0A0480B837A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wprae</dc:creator>
  <cp:lastModifiedBy>wprae</cp:lastModifiedBy>
  <dcterms:created xsi:type="dcterms:W3CDTF">2021-06-23T11:59:49Z</dcterms:created>
  <dcterms:modified xsi:type="dcterms:W3CDTF">2021-06-23T16:43:27Z</dcterms:modified>
</cp:coreProperties>
</file>